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s\Desktop\раздел food\Типовое меню 2025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H176" i="1"/>
  <c r="J176" i="1"/>
  <c r="G176" i="1"/>
  <c r="J157" i="1"/>
  <c r="I157" i="1"/>
  <c r="H157" i="1"/>
  <c r="I138" i="1"/>
  <c r="J138" i="1"/>
  <c r="H138" i="1"/>
  <c r="G138" i="1"/>
  <c r="I119" i="1"/>
  <c r="H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<sst xmlns="http://schemas.openxmlformats.org/spreadsheetml/2006/main" count="452" uniqueCount="169">
  <si>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</si>
  <si>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</si>
  <si>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</si>
  <si>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</si>
  <si>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</si>
  <si>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</si>
  <si>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</si>
  <si>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</si>
  <si>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</si>
  <si>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</si>
  <si>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</si>
  <si>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</si>
  <si>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</si>
  <si>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</si>
  <si>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</si>
  <si>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</si>
  <si>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</si>
  <si>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</si>
  <si>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</si>
  <si>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</si>
  <si>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</si>
  <si>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</si>
  <si>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</si>
  <si>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</si>
  <si>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</si>
  <si>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</si>
  <si>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</si>
  <si>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</si>
  <si>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</si>
  <si>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</si>
  <si>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</si>
  <si>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</si>
  <si>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</si>
  <si>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</si>
  <si>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</si>
  <si>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</si>
  <si>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</si>
  <si>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</si>
  <si>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</si>
  <si>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№ 50 </t>
  </si>
  <si>
    <t xml:space="preserve">Директор </t>
  </si>
  <si>
    <t>Крысенок Н.И.</t>
  </si>
  <si>
    <t xml:space="preserve">каша жидкая молочная рисовая </t>
  </si>
  <si>
    <t>54-25.1к</t>
  </si>
  <si>
    <t xml:space="preserve">мандарин </t>
  </si>
  <si>
    <t>Пром.</t>
  </si>
  <si>
    <t>чай с сахаром</t>
  </si>
  <si>
    <t>54-2гн</t>
  </si>
  <si>
    <t>ржаной</t>
  </si>
  <si>
    <t>пшеничный</t>
  </si>
  <si>
    <t xml:space="preserve">икра кабачковая </t>
  </si>
  <si>
    <t>суп картофельный с макаронными изделиями</t>
  </si>
  <si>
    <t>54-7с</t>
  </si>
  <si>
    <t>капуста тушеная с мясом птицы</t>
  </si>
  <si>
    <t>54-27м</t>
  </si>
  <si>
    <t xml:space="preserve">компот из свежих яблок </t>
  </si>
  <si>
    <t>54-32хн</t>
  </si>
  <si>
    <t xml:space="preserve">ржаной </t>
  </si>
  <si>
    <t>макароны отварные с сыром</t>
  </si>
  <si>
    <t>54-3г</t>
  </si>
  <si>
    <t>яблоко</t>
  </si>
  <si>
    <t xml:space="preserve">чай с лимоном и сахаром </t>
  </si>
  <si>
    <t>54-3гн</t>
  </si>
  <si>
    <t>салат из белокачанной капусты</t>
  </si>
  <si>
    <t>54-7з</t>
  </si>
  <si>
    <t xml:space="preserve">рассольник Ленинградский </t>
  </si>
  <si>
    <t>54-3с</t>
  </si>
  <si>
    <t xml:space="preserve">котлета рыбная минтай </t>
  </si>
  <si>
    <t>54-3р</t>
  </si>
  <si>
    <t xml:space="preserve">картофельное пюре </t>
  </si>
  <si>
    <t>54-11г</t>
  </si>
  <si>
    <t xml:space="preserve">соус сметанный </t>
  </si>
  <si>
    <t>соус</t>
  </si>
  <si>
    <t>54-1соус</t>
  </si>
  <si>
    <t>54-1хн</t>
  </si>
  <si>
    <t xml:space="preserve">компот из смеси сухофруктов </t>
  </si>
  <si>
    <t>54-24к</t>
  </si>
  <si>
    <t xml:space="preserve">груша </t>
  </si>
  <si>
    <t>54-21гн</t>
  </si>
  <si>
    <t xml:space="preserve">какао с молоком </t>
  </si>
  <si>
    <t xml:space="preserve">огурцы соленые </t>
  </si>
  <si>
    <t xml:space="preserve">свекольник со сметаной </t>
  </si>
  <si>
    <t>54-18с</t>
  </si>
  <si>
    <t xml:space="preserve">плов с курицей </t>
  </si>
  <si>
    <t>54-12м</t>
  </si>
  <si>
    <t>бионапиток ягодный Ероша</t>
  </si>
  <si>
    <t xml:space="preserve">омлет натуральный </t>
  </si>
  <si>
    <t>54-01о</t>
  </si>
  <si>
    <t xml:space="preserve">банан </t>
  </si>
  <si>
    <t xml:space="preserve">чай с молоком и сахаром </t>
  </si>
  <si>
    <t>54-4гн</t>
  </si>
  <si>
    <t xml:space="preserve">салат из свеклы отварной </t>
  </si>
  <si>
    <t>54-13з</t>
  </si>
  <si>
    <t xml:space="preserve">суп гороховый </t>
  </si>
  <si>
    <t>54-8с</t>
  </si>
  <si>
    <t>54-18м</t>
  </si>
  <si>
    <t xml:space="preserve">каша гречневая рассыпчатая </t>
  </si>
  <si>
    <t>54-4г</t>
  </si>
  <si>
    <t xml:space="preserve">компот из чернослива </t>
  </si>
  <si>
    <t>54-3хн</t>
  </si>
  <si>
    <t>печень говяжья по - строгановски</t>
  </si>
  <si>
    <t xml:space="preserve">каша жидкая молочная кукурузная </t>
  </si>
  <si>
    <t>54-1к</t>
  </si>
  <si>
    <t>сыр</t>
  </si>
  <si>
    <t>сыр твердых сортов в нарезке</t>
  </si>
  <si>
    <t>54-1з</t>
  </si>
  <si>
    <t>горошек зеленый</t>
  </si>
  <si>
    <t>54-20з</t>
  </si>
  <si>
    <t xml:space="preserve">суп с рыбными консервами </t>
  </si>
  <si>
    <t>54-12с</t>
  </si>
  <si>
    <t xml:space="preserve">тефтели из говдины с рисом </t>
  </si>
  <si>
    <t>54-16м</t>
  </si>
  <si>
    <t>соус молочный натуральный</t>
  </si>
  <si>
    <t>54-5соус</t>
  </si>
  <si>
    <t>макароны отварные</t>
  </si>
  <si>
    <t>54-1г</t>
  </si>
  <si>
    <t xml:space="preserve">апельсиновый </t>
  </si>
  <si>
    <t>54-33хн</t>
  </si>
  <si>
    <t>каша дружба</t>
  </si>
  <si>
    <t>54-16к</t>
  </si>
  <si>
    <t>банан</t>
  </si>
  <si>
    <t xml:space="preserve">винегрет с растительным маслом </t>
  </si>
  <si>
    <t>54-16з</t>
  </si>
  <si>
    <t>54-6г</t>
  </si>
  <si>
    <t xml:space="preserve">суп картофельный с клецками </t>
  </si>
  <si>
    <t>54-6с</t>
  </si>
  <si>
    <t xml:space="preserve">жаркое по - домашнему </t>
  </si>
  <si>
    <t>54-9м</t>
  </si>
  <si>
    <t xml:space="preserve">запеканка из творога </t>
  </si>
  <si>
    <t>54-1т</t>
  </si>
  <si>
    <t>джем</t>
  </si>
  <si>
    <t>джем фруктовый</t>
  </si>
  <si>
    <t>икра кабачковая</t>
  </si>
  <si>
    <t xml:space="preserve">рыба тушеная в томате с овощами </t>
  </si>
  <si>
    <t>54-10р</t>
  </si>
  <si>
    <t xml:space="preserve">рис отварной </t>
  </si>
  <si>
    <t xml:space="preserve">напиток из шиповника </t>
  </si>
  <si>
    <t>54-13хн</t>
  </si>
  <si>
    <t>54-20к</t>
  </si>
  <si>
    <t>каша жидкая молочная гречневая</t>
  </si>
  <si>
    <t xml:space="preserve">чай с сахаром </t>
  </si>
  <si>
    <t xml:space="preserve">суп картофельный с макаронными изделиями </t>
  </si>
  <si>
    <t xml:space="preserve">шницель из говядины </t>
  </si>
  <si>
    <t>54-7м</t>
  </si>
  <si>
    <t xml:space="preserve">рагу из овощей </t>
  </si>
  <si>
    <t>54-9г</t>
  </si>
  <si>
    <t xml:space="preserve">соус белый основной </t>
  </si>
  <si>
    <t>54-2соус</t>
  </si>
  <si>
    <t xml:space="preserve">компот из кураги </t>
  </si>
  <si>
    <t>54-2хн</t>
  </si>
  <si>
    <t xml:space="preserve">омлет с зеленым горошком </t>
  </si>
  <si>
    <t>54-2о</t>
  </si>
  <si>
    <t xml:space="preserve">яблоко </t>
  </si>
  <si>
    <t>54--4гн</t>
  </si>
  <si>
    <t xml:space="preserve">кукуруза сахарная </t>
  </si>
  <si>
    <t>54-21з</t>
  </si>
  <si>
    <t>54-2с</t>
  </si>
  <si>
    <t>борщ с капустой и картофелем со сметаной</t>
  </si>
  <si>
    <t xml:space="preserve">курица отварная </t>
  </si>
  <si>
    <t>54-21м</t>
  </si>
  <si>
    <t xml:space="preserve">каша жидкая молочная овсянная </t>
  </si>
  <si>
    <t>54-22к</t>
  </si>
  <si>
    <t xml:space="preserve">Пром </t>
  </si>
  <si>
    <t xml:space="preserve">котлета из говядины </t>
  </si>
  <si>
    <t>54-4м</t>
  </si>
  <si>
    <t xml:space="preserve">макароны отварные </t>
  </si>
  <si>
    <t xml:space="preserve">соус красный основной </t>
  </si>
  <si>
    <t>54-3соус</t>
  </si>
  <si>
    <t xml:space="preserve">каша жидкая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</si>
</sst>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72" sqref="H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3.97</v>
      </c>
      <c r="H6" s="40">
        <v>4.05</v>
      </c>
      <c r="I6" s="40">
        <v>22.82</v>
      </c>
      <c r="J6" s="40">
        <v>138.75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1.7</v>
      </c>
      <c r="H9" s="43">
        <v>0.66</v>
      </c>
      <c r="I9" s="43">
        <v>8.5</v>
      </c>
      <c r="J9" s="43">
        <v>51.8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40</v>
      </c>
      <c r="G11" s="43">
        <v>2.13</v>
      </c>
      <c r="H11" s="43">
        <v>1.81</v>
      </c>
      <c r="I11" s="43">
        <v>17.420000000000002</v>
      </c>
      <c r="J11" s="43">
        <v>109.6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8.8000000000000007</v>
      </c>
      <c r="H13" s="19">
        <f t="shared" si="0"/>
        <v>6.7200000000000006</v>
      </c>
      <c r="I13" s="19">
        <f t="shared" si="0"/>
        <v>62.74</v>
      </c>
      <c r="J13" s="19">
        <f t="shared" si="0"/>
        <v>364.95000000000005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0.72</v>
      </c>
      <c r="H14" s="43">
        <v>2.82</v>
      </c>
      <c r="I14" s="43">
        <v>4.62</v>
      </c>
      <c r="J14" s="43">
        <v>46.8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5.16</v>
      </c>
      <c r="H15" s="43">
        <v>2.78</v>
      </c>
      <c r="I15" s="43">
        <v>18.5</v>
      </c>
      <c r="J15" s="43">
        <v>119.6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180</v>
      </c>
      <c r="G16" s="43">
        <v>18.89</v>
      </c>
      <c r="H16" s="43">
        <v>19.71</v>
      </c>
      <c r="I16" s="43">
        <v>11.88</v>
      </c>
      <c r="J16" s="43">
        <v>305.45999999999998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0.15</v>
      </c>
      <c r="H18" s="43">
        <v>0.14000000000000001</v>
      </c>
      <c r="I18" s="43">
        <v>9.93</v>
      </c>
      <c r="J18" s="43">
        <v>41.5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3.33</v>
      </c>
      <c r="H19" s="43">
        <v>2.2599999999999998</v>
      </c>
      <c r="I19" s="43">
        <v>24.77</v>
      </c>
      <c r="J19" s="43">
        <v>137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1.7</v>
      </c>
      <c r="H20" s="43">
        <v>0.66</v>
      </c>
      <c r="I20" s="43">
        <v>8.5</v>
      </c>
      <c r="J20" s="43">
        <v>51.8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29.95</v>
      </c>
      <c r="H23" s="19">
        <f t="shared" si="2"/>
        <v>28.37</v>
      </c>
      <c r="I23" s="19">
        <f t="shared" si="2"/>
        <v>78.2</v>
      </c>
      <c r="J23" s="19">
        <f t="shared" si="2"/>
        <v>702.15999999999985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32">
        <f t="shared" ref="G24:J24" si="4">G13+G23</f>
        <v>38.75</v>
      </c>
      <c r="H24" s="32">
        <f t="shared" si="4"/>
        <v>35.090000000000003</v>
      </c>
      <c r="I24" s="32">
        <f t="shared" si="4"/>
        <v>140.94</v>
      </c>
      <c r="J24" s="32">
        <f t="shared" si="4"/>
        <v>1067.1099999999999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7.9</v>
      </c>
      <c r="H25" s="40">
        <v>6.8</v>
      </c>
      <c r="I25" s="40">
        <v>28.6</v>
      </c>
      <c r="J25" s="40">
        <v>207.7</v>
      </c>
      <c r="K25" s="41" t="s">
        <v>59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1.7</v>
      </c>
      <c r="H28" s="43">
        <v>0.66</v>
      </c>
      <c r="I28" s="43">
        <v>8.5</v>
      </c>
      <c r="J28" s="43">
        <v>51.8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45</v>
      </c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49</v>
      </c>
      <c r="F30" s="43">
        <v>40</v>
      </c>
      <c r="G30" s="43">
        <v>2.13</v>
      </c>
      <c r="H30" s="43">
        <v>1.81</v>
      </c>
      <c r="I30" s="43">
        <v>17.420000000000002</v>
      </c>
      <c r="J30" s="43">
        <v>109.6</v>
      </c>
      <c r="K30" s="44" t="s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12.43</v>
      </c>
      <c r="H32" s="19">
        <f t="shared" ref="H32" si="7">SUM(H25:H31)</f>
        <v>9.67</v>
      </c>
      <c r="I32" s="19">
        <f t="shared" ref="I32" si="8">SUM(I25:I31)</f>
        <v>71.02000000000001</v>
      </c>
      <c r="J32" s="19">
        <f t="shared" ref="J32:L32" si="9">SUM(J25:J31)</f>
        <v>444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1.6</v>
      </c>
      <c r="H33" s="43">
        <v>6.1</v>
      </c>
      <c r="I33" s="43">
        <v>6.2</v>
      </c>
      <c r="J33" s="43">
        <v>85.7</v>
      </c>
      <c r="K33" s="44" t="s">
        <v>64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4.74</v>
      </c>
      <c r="H34" s="43">
        <v>5.8</v>
      </c>
      <c r="I34" s="43">
        <v>13.62</v>
      </c>
      <c r="J34" s="43">
        <v>125.62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12.78</v>
      </c>
      <c r="H35" s="43">
        <v>2.34</v>
      </c>
      <c r="I35" s="43">
        <v>7.74</v>
      </c>
      <c r="J35" s="43">
        <v>102.78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70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3.33</v>
      </c>
      <c r="H38" s="43">
        <v>2.2599999999999998</v>
      </c>
      <c r="I38" s="43">
        <v>24.77</v>
      </c>
      <c r="J38" s="43">
        <v>137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1.7</v>
      </c>
      <c r="H39" s="43">
        <v>0.66</v>
      </c>
      <c r="I39" s="43">
        <v>8.5</v>
      </c>
      <c r="J39" s="43">
        <v>51.8</v>
      </c>
      <c r="K39" s="44" t="s">
        <v>45</v>
      </c>
      <c r="L39" s="43"/>
    </row>
    <row r="40" spans="1:12" ht="15" x14ac:dyDescent="0.25">
      <c r="A40" s="14"/>
      <c r="B40" s="15"/>
      <c r="C40" s="11"/>
      <c r="D40" s="51" t="s">
        <v>72</v>
      </c>
      <c r="E40" s="42" t="s">
        <v>71</v>
      </c>
      <c r="F40" s="43">
        <v>20</v>
      </c>
      <c r="G40" s="43">
        <v>0.3</v>
      </c>
      <c r="H40" s="43">
        <v>1.64</v>
      </c>
      <c r="I40" s="43">
        <v>0.64</v>
      </c>
      <c r="J40" s="43">
        <v>18.579999999999998</v>
      </c>
      <c r="K40" s="44" t="s">
        <v>73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28.15</v>
      </c>
      <c r="H42" s="19">
        <f t="shared" ref="H42" si="11">SUM(H33:H41)</f>
        <v>23.999999999999996</v>
      </c>
      <c r="I42" s="19">
        <f t="shared" ref="I42" si="12">SUM(I33:I41)</f>
        <v>101.07</v>
      </c>
      <c r="J42" s="19">
        <f t="shared" ref="J42:L42" si="13">SUM(J33:J41)</f>
        <v>741.88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1300</v>
      </c>
      <c r="G43" s="32">
        <f t="shared" ref="G43" si="14">G32+G42</f>
        <v>40.58</v>
      </c>
      <c r="H43" s="32">
        <f t="shared" ref="H43" si="15">H32+H42</f>
        <v>33.669999999999995</v>
      </c>
      <c r="I43" s="32">
        <f t="shared" ref="I43" si="16">I32+I42</f>
        <v>172.09</v>
      </c>
      <c r="J43" s="32">
        <f t="shared" ref="J43:L43" si="17">J32+J42</f>
        <v>1185.8800000000001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168</v>
      </c>
      <c r="F44" s="40">
        <v>150</v>
      </c>
      <c r="G44" s="40">
        <v>6.22</v>
      </c>
      <c r="H44" s="40">
        <v>7.57</v>
      </c>
      <c r="I44" s="40">
        <v>33.200000000000003</v>
      </c>
      <c r="J44" s="40">
        <v>206.17</v>
      </c>
      <c r="K44" s="41" t="s">
        <v>76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4.5999999999999996</v>
      </c>
      <c r="H46" s="43">
        <v>3.6</v>
      </c>
      <c r="I46" s="43">
        <v>12.6</v>
      </c>
      <c r="J46" s="43">
        <v>100.4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1.7</v>
      </c>
      <c r="H47" s="43">
        <v>0.66</v>
      </c>
      <c r="I47" s="43">
        <v>8.5</v>
      </c>
      <c r="J47" s="43">
        <v>51.8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77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 t="s">
        <v>45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49</v>
      </c>
      <c r="F49" s="43">
        <v>40</v>
      </c>
      <c r="G49" s="43">
        <v>2.13</v>
      </c>
      <c r="H49" s="43">
        <v>1.81</v>
      </c>
      <c r="I49" s="43">
        <v>17.420000000000002</v>
      </c>
      <c r="J49" s="43">
        <v>109.6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15.05</v>
      </c>
      <c r="H51" s="19">
        <f t="shared" ref="H51" si="19">SUM(H44:H50)</f>
        <v>13.940000000000001</v>
      </c>
      <c r="I51" s="19">
        <f t="shared" ref="I51" si="20">SUM(I44:I50)</f>
        <v>82.02000000000001</v>
      </c>
      <c r="J51" s="19">
        <f t="shared" ref="J51:L51" si="21">SUM(J44:J50)</f>
        <v>514.97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0.48</v>
      </c>
      <c r="H52" s="43">
        <v>0.06</v>
      </c>
      <c r="I52" s="43">
        <v>1.02</v>
      </c>
      <c r="J52" s="43">
        <v>7.8</v>
      </c>
      <c r="K52" s="44" t="s">
        <v>45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1.8</v>
      </c>
      <c r="H53" s="43">
        <v>4.28</v>
      </c>
      <c r="I53" s="43">
        <v>10.66</v>
      </c>
      <c r="J53" s="43">
        <v>88.3</v>
      </c>
      <c r="K53" s="44" t="s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180</v>
      </c>
      <c r="G54" s="43">
        <v>21.54</v>
      </c>
      <c r="H54" s="43">
        <v>7.29</v>
      </c>
      <c r="I54" s="43">
        <v>29.88</v>
      </c>
      <c r="J54" s="43">
        <v>283.14</v>
      </c>
      <c r="K54" s="44" t="s">
        <v>84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0.42</v>
      </c>
      <c r="H56" s="43">
        <v>0.08</v>
      </c>
      <c r="I56" s="43">
        <v>25.18</v>
      </c>
      <c r="J56" s="43">
        <v>100.38</v>
      </c>
      <c r="K56" s="44" t="s">
        <v>45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3.33</v>
      </c>
      <c r="H57" s="43">
        <v>2.2599999999999998</v>
      </c>
      <c r="I57" s="43">
        <v>24.77</v>
      </c>
      <c r="J57" s="43">
        <v>137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1.7</v>
      </c>
      <c r="H58" s="43">
        <v>0.66</v>
      </c>
      <c r="I58" s="43">
        <v>8.5</v>
      </c>
      <c r="J58" s="43">
        <v>51.8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29.27</v>
      </c>
      <c r="H61" s="19">
        <f t="shared" ref="H61" si="23">SUM(H52:H60)</f>
        <v>14.629999999999999</v>
      </c>
      <c r="I61" s="19">
        <f t="shared" ref="I61" si="24">SUM(I52:I60)</f>
        <v>100.01</v>
      </c>
      <c r="J61" s="19">
        <f t="shared" ref="J61:L61" si="25">SUM(J52:J60)</f>
        <v>668.42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44.32</v>
      </c>
      <c r="H62" s="32">
        <f t="shared" ref="H62" si="27">H51+H61</f>
        <v>28.57</v>
      </c>
      <c r="I62" s="32">
        <f t="shared" ref="I62" si="28">I51+I61</f>
        <v>182.03000000000003</v>
      </c>
      <c r="J62" s="32">
        <f t="shared" ref="J62:L62" si="29">J51+J61</f>
        <v>1183.3899999999999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150</v>
      </c>
      <c r="G63" s="40">
        <v>12.7</v>
      </c>
      <c r="H63" s="40">
        <v>18</v>
      </c>
      <c r="I63" s="40">
        <v>3.3</v>
      </c>
      <c r="J63" s="40">
        <v>225.5</v>
      </c>
      <c r="K63" s="41" t="s">
        <v>87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1.6</v>
      </c>
      <c r="H65" s="43">
        <v>1.1000000000000001</v>
      </c>
      <c r="I65" s="43">
        <v>8.6999999999999993</v>
      </c>
      <c r="J65" s="43">
        <v>50.9</v>
      </c>
      <c r="K65" s="44" t="s">
        <v>90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1.7</v>
      </c>
      <c r="H66" s="43">
        <v>0.66</v>
      </c>
      <c r="I66" s="43">
        <v>8.5</v>
      </c>
      <c r="J66" s="43">
        <v>51.8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88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 t="s">
        <v>45</v>
      </c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49</v>
      </c>
      <c r="F68" s="43">
        <v>40</v>
      </c>
      <c r="G68" s="43">
        <v>2.13</v>
      </c>
      <c r="H68" s="43">
        <v>1.81</v>
      </c>
      <c r="I68" s="43">
        <v>17.420000000000002</v>
      </c>
      <c r="J68" s="43">
        <v>109.6</v>
      </c>
      <c r="K68" s="44" t="s">
        <v>45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19.63</v>
      </c>
      <c r="H70" s="19">
        <f t="shared" ref="H70" si="31">SUM(H63:H69)</f>
        <v>22.07</v>
      </c>
      <c r="I70" s="19">
        <f t="shared" ref="I70" si="32">SUM(I63:I69)</f>
        <v>58.92</v>
      </c>
      <c r="J70" s="19">
        <f t="shared" ref="J70:L70" si="33">SUM(J63:J69)</f>
        <v>533.79999999999995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45.6</v>
      </c>
      <c r="K71" s="44" t="s">
        <v>92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6.68</v>
      </c>
      <c r="H72" s="43">
        <v>4.5999999999999996</v>
      </c>
      <c r="I72" s="43">
        <v>16.28</v>
      </c>
      <c r="J72" s="43">
        <v>133.13999999999999</v>
      </c>
      <c r="K72" s="44" t="s">
        <v>94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90</v>
      </c>
      <c r="G73" s="43">
        <v>15.07</v>
      </c>
      <c r="H73" s="43">
        <v>14.17</v>
      </c>
      <c r="I73" s="43">
        <v>5.95</v>
      </c>
      <c r="J73" s="43">
        <v>212.85</v>
      </c>
      <c r="K73" s="44" t="s">
        <v>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0.5</v>
      </c>
      <c r="H75" s="43">
        <v>0.2</v>
      </c>
      <c r="I75" s="43">
        <v>19.5</v>
      </c>
      <c r="J75" s="43">
        <v>81.3</v>
      </c>
      <c r="K75" s="44" t="s">
        <v>99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3.33</v>
      </c>
      <c r="H76" s="43">
        <v>2.2599999999999998</v>
      </c>
      <c r="I76" s="43">
        <v>24.77</v>
      </c>
      <c r="J76" s="43">
        <v>137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1.7</v>
      </c>
      <c r="H77" s="43">
        <v>0.66</v>
      </c>
      <c r="I77" s="43">
        <v>8.5</v>
      </c>
      <c r="J77" s="43">
        <v>51.8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36.380000000000003</v>
      </c>
      <c r="H80" s="19">
        <f t="shared" ref="H80" si="35">SUM(H71:H79)</f>
        <v>30.889999999999997</v>
      </c>
      <c r="I80" s="19">
        <f t="shared" ref="I80" si="36">SUM(I71:I79)</f>
        <v>115.6</v>
      </c>
      <c r="J80" s="19">
        <f t="shared" ref="J80:L80" si="37">SUM(J71:J79)</f>
        <v>895.38999999999987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1280</v>
      </c>
      <c r="G81" s="32">
        <f t="shared" ref="G81" si="38">G70+G80</f>
        <v>56.010000000000005</v>
      </c>
      <c r="H81" s="32">
        <f t="shared" ref="H81" si="39">H70+H80</f>
        <v>52.959999999999994</v>
      </c>
      <c r="I81" s="32">
        <f t="shared" ref="I81" si="40">I70+I80</f>
        <v>174.51999999999998</v>
      </c>
      <c r="J81" s="32">
        <f t="shared" ref="J81:L81" si="41">J70+J80</f>
        <v>1429.1899999999998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150</v>
      </c>
      <c r="G82" s="40">
        <v>4.3499999999999996</v>
      </c>
      <c r="H82" s="40">
        <v>4.3499999999999996</v>
      </c>
      <c r="I82" s="40">
        <v>29.75</v>
      </c>
      <c r="J82" s="40">
        <v>155.91999999999999</v>
      </c>
      <c r="K82" s="41" t="s">
        <v>102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1.7</v>
      </c>
      <c r="H85" s="43">
        <v>0.66</v>
      </c>
      <c r="I85" s="43">
        <v>8.5</v>
      </c>
      <c r="J85" s="43">
        <v>51.8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 t="s">
        <v>45</v>
      </c>
      <c r="L86" s="43"/>
    </row>
    <row r="87" spans="1:12" ht="15" x14ac:dyDescent="0.25">
      <c r="A87" s="23"/>
      <c r="B87" s="15"/>
      <c r="C87" s="11"/>
      <c r="D87" s="6" t="s">
        <v>103</v>
      </c>
      <c r="E87" s="42" t="s">
        <v>104</v>
      </c>
      <c r="F87" s="43">
        <v>20</v>
      </c>
      <c r="G87" s="43">
        <v>4.66</v>
      </c>
      <c r="H87" s="43">
        <v>5.86</v>
      </c>
      <c r="I87" s="43">
        <v>0</v>
      </c>
      <c r="J87" s="43">
        <v>71.66</v>
      </c>
      <c r="K87" s="44" t="s">
        <v>105</v>
      </c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49</v>
      </c>
      <c r="F88" s="43">
        <v>40</v>
      </c>
      <c r="G88" s="43">
        <v>2.13</v>
      </c>
      <c r="H88" s="43">
        <v>1.81</v>
      </c>
      <c r="I88" s="43">
        <v>17.420000000000002</v>
      </c>
      <c r="J88" s="43">
        <v>109.6</v>
      </c>
      <c r="K88" s="44" t="s">
        <v>45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13.84</v>
      </c>
      <c r="H89" s="19">
        <f t="shared" ref="H89" si="43">SUM(H82:H88)</f>
        <v>12.88</v>
      </c>
      <c r="I89" s="19">
        <f t="shared" ref="I89" si="44">SUM(I82:I88)</f>
        <v>69.67</v>
      </c>
      <c r="J89" s="19">
        <f t="shared" ref="J89:L89" si="45">SUM(J82:J88)</f>
        <v>453.78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107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108</v>
      </c>
      <c r="F91" s="43">
        <v>200</v>
      </c>
      <c r="G91" s="43">
        <v>7.9</v>
      </c>
      <c r="H91" s="43">
        <v>3.84</v>
      </c>
      <c r="I91" s="43">
        <v>12.44</v>
      </c>
      <c r="J91" s="43">
        <v>115.66</v>
      </c>
      <c r="K91" s="44" t="s">
        <v>109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110</v>
      </c>
      <c r="F92" s="43">
        <v>90</v>
      </c>
      <c r="G92" s="43">
        <v>13.05</v>
      </c>
      <c r="H92" s="43">
        <v>13.2</v>
      </c>
      <c r="I92" s="43">
        <v>7.2</v>
      </c>
      <c r="J92" s="43">
        <v>199.65</v>
      </c>
      <c r="K92" s="44" t="s">
        <v>111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114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115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0.2</v>
      </c>
      <c r="H94" s="43">
        <v>0</v>
      </c>
      <c r="I94" s="43">
        <v>8</v>
      </c>
      <c r="J94" s="43">
        <v>33</v>
      </c>
      <c r="K94" s="44" t="s">
        <v>117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3.33</v>
      </c>
      <c r="H95" s="43">
        <v>2.2599999999999998</v>
      </c>
      <c r="I95" s="43">
        <v>24.77</v>
      </c>
      <c r="J95" s="43">
        <v>137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20</v>
      </c>
      <c r="G96" s="43">
        <v>1.7</v>
      </c>
      <c r="H96" s="43">
        <v>0.66</v>
      </c>
      <c r="I96" s="43">
        <v>8.5</v>
      </c>
      <c r="J96" s="43">
        <v>51.8</v>
      </c>
      <c r="K96" s="44" t="s">
        <v>45</v>
      </c>
      <c r="L96" s="43"/>
    </row>
    <row r="97" spans="1:12" ht="15" x14ac:dyDescent="0.25">
      <c r="A97" s="23"/>
      <c r="B97" s="15"/>
      <c r="C97" s="11"/>
      <c r="D97" s="6" t="s">
        <v>72</v>
      </c>
      <c r="E97" s="42" t="s">
        <v>112</v>
      </c>
      <c r="F97" s="43">
        <v>20</v>
      </c>
      <c r="G97" s="43">
        <v>0.72</v>
      </c>
      <c r="H97" s="43">
        <v>1.48</v>
      </c>
      <c r="I97" s="43">
        <v>1.92</v>
      </c>
      <c r="J97" s="43">
        <v>23.84</v>
      </c>
      <c r="K97" s="44" t="s">
        <v>113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34</v>
      </c>
      <c r="H99" s="19">
        <f t="shared" ref="H99" si="47">SUM(H90:H98)</f>
        <v>26.439999999999998</v>
      </c>
      <c r="I99" s="19">
        <f t="shared" ref="I99" si="48">SUM(I90:I98)</f>
        <v>99.13</v>
      </c>
      <c r="J99" s="19">
        <f t="shared" ref="J99:L99" si="49">SUM(J90:J98)</f>
        <v>779.85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1320</v>
      </c>
      <c r="G100" s="32">
        <f t="shared" ref="G100" si="50">G89+G99</f>
        <v>47.84</v>
      </c>
      <c r="H100" s="32">
        <f t="shared" ref="H100" si="51">H89+H99</f>
        <v>39.32</v>
      </c>
      <c r="I100" s="32">
        <f t="shared" ref="I100" si="52">I89+I99</f>
        <v>168.8</v>
      </c>
      <c r="J100" s="32">
        <f t="shared" ref="J100:L100" si="53">J89+J99</f>
        <v>1233.6300000000001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150</v>
      </c>
      <c r="G101" s="40">
        <v>3.75</v>
      </c>
      <c r="H101" s="40">
        <v>4.3499999999999996</v>
      </c>
      <c r="I101" s="40">
        <v>21.07</v>
      </c>
      <c r="J101" s="40">
        <v>126.67</v>
      </c>
      <c r="K101" s="41" t="s">
        <v>119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1.7</v>
      </c>
      <c r="H104" s="43">
        <v>0.66</v>
      </c>
      <c r="I104" s="43">
        <v>8.5</v>
      </c>
      <c r="J104" s="43">
        <v>51.8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120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40</v>
      </c>
      <c r="G106" s="43">
        <v>2.13</v>
      </c>
      <c r="H106" s="43">
        <v>1.81</v>
      </c>
      <c r="I106" s="43">
        <v>17.420000000000002</v>
      </c>
      <c r="J106" s="43">
        <v>109.6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9.379999999999999</v>
      </c>
      <c r="H108" s="19">
        <f t="shared" si="54"/>
        <v>7.32</v>
      </c>
      <c r="I108" s="19">
        <f t="shared" si="54"/>
        <v>74.69</v>
      </c>
      <c r="J108" s="19">
        <f t="shared" si="54"/>
        <v>411.97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0.6</v>
      </c>
      <c r="H109" s="43">
        <v>5.3</v>
      </c>
      <c r="I109" s="43">
        <v>4.0999999999999996</v>
      </c>
      <c r="J109" s="43">
        <v>67.099999999999994</v>
      </c>
      <c r="K109" s="44" t="s">
        <v>122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124</v>
      </c>
      <c r="F110" s="43">
        <v>200</v>
      </c>
      <c r="G110" s="43">
        <v>4.62</v>
      </c>
      <c r="H110" s="43">
        <v>3.28</v>
      </c>
      <c r="I110" s="43">
        <v>11.1</v>
      </c>
      <c r="J110" s="43">
        <v>93.54</v>
      </c>
      <c r="K110" s="44" t="s">
        <v>125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126</v>
      </c>
      <c r="F111" s="43">
        <v>180</v>
      </c>
      <c r="G111" s="43">
        <v>17.09</v>
      </c>
      <c r="H111" s="43">
        <v>16.829999999999998</v>
      </c>
      <c r="I111" s="43">
        <v>15.48</v>
      </c>
      <c r="J111" s="43">
        <v>286.2</v>
      </c>
      <c r="K111" s="44" t="s">
        <v>127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0.15</v>
      </c>
      <c r="H113" s="43">
        <v>0.14000000000000001</v>
      </c>
      <c r="I113" s="43">
        <v>9.93</v>
      </c>
      <c r="J113" s="43">
        <v>41.5</v>
      </c>
      <c r="K113" s="44" t="s">
        <v>56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3.33</v>
      </c>
      <c r="H114" s="43">
        <v>2.2599999999999998</v>
      </c>
      <c r="I114" s="43">
        <v>24.77</v>
      </c>
      <c r="J114" s="43">
        <v>137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>
        <v>1.7</v>
      </c>
      <c r="H115" s="43">
        <v>0.66</v>
      </c>
      <c r="I115" s="43">
        <v>8.5</v>
      </c>
      <c r="J115" s="43">
        <v>51.8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27.49</v>
      </c>
      <c r="H118" s="19">
        <f t="shared" si="56"/>
        <v>28.469999999999995</v>
      </c>
      <c r="I118" s="19">
        <f t="shared" si="56"/>
        <v>73.88</v>
      </c>
      <c r="J118" s="19">
        <f t="shared" si="56"/>
        <v>677.13999999999987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1220</v>
      </c>
      <c r="G119" s="32">
        <f t="shared" ref="G119" si="58">G108+G118</f>
        <v>36.869999999999997</v>
      </c>
      <c r="H119" s="32">
        <f t="shared" ref="H119" si="59">H108+H118</f>
        <v>35.789999999999992</v>
      </c>
      <c r="I119" s="32">
        <f t="shared" ref="I119" si="60">I108+I118</f>
        <v>148.57</v>
      </c>
      <c r="J119" s="32">
        <f t="shared" ref="J119:L119" si="61">J108+J118</f>
        <v>1089.1099999999999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150</v>
      </c>
      <c r="G120" s="40">
        <v>19.7</v>
      </c>
      <c r="H120" s="40">
        <v>10.7</v>
      </c>
      <c r="I120" s="40">
        <v>25.7</v>
      </c>
      <c r="J120" s="40">
        <v>301.2</v>
      </c>
      <c r="K120" s="41" t="s">
        <v>129</v>
      </c>
      <c r="L120" s="40"/>
    </row>
    <row r="121" spans="1:12" ht="15" x14ac:dyDescent="0.25">
      <c r="A121" s="14"/>
      <c r="B121" s="15"/>
      <c r="C121" s="11"/>
      <c r="D121" s="51" t="s">
        <v>130</v>
      </c>
      <c r="E121" s="52" t="s">
        <v>131</v>
      </c>
      <c r="F121" s="53">
        <v>20</v>
      </c>
      <c r="G121" s="43">
        <v>0</v>
      </c>
      <c r="H121" s="43">
        <v>0</v>
      </c>
      <c r="I121" s="43">
        <v>10.4</v>
      </c>
      <c r="J121" s="43">
        <v>41.6</v>
      </c>
      <c r="K121" s="44" t="s">
        <v>45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44" t="s">
        <v>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0.66</v>
      </c>
      <c r="I123" s="43">
        <v>8.5</v>
      </c>
      <c r="J123" s="43">
        <v>51.8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40</v>
      </c>
      <c r="G125" s="43">
        <v>2.13</v>
      </c>
      <c r="H125" s="43">
        <v>1.81</v>
      </c>
      <c r="I125" s="43">
        <v>17.420000000000002</v>
      </c>
      <c r="J125" s="43">
        <v>109.6</v>
      </c>
      <c r="K125" s="44" t="s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28.529999999999994</v>
      </c>
      <c r="H127" s="19">
        <f t="shared" si="62"/>
        <v>17.169999999999998</v>
      </c>
      <c r="I127" s="19">
        <f t="shared" si="62"/>
        <v>84.42</v>
      </c>
      <c r="J127" s="19">
        <f t="shared" si="62"/>
        <v>651.6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132</v>
      </c>
      <c r="F128" s="43">
        <v>60</v>
      </c>
      <c r="G128" s="43">
        <v>0.72</v>
      </c>
      <c r="H128" s="43">
        <v>2.82</v>
      </c>
      <c r="I128" s="43">
        <v>4.62</v>
      </c>
      <c r="J128" s="43">
        <v>46.8</v>
      </c>
      <c r="K128" s="44" t="s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4.74</v>
      </c>
      <c r="H129" s="43">
        <v>5.8</v>
      </c>
      <c r="I129" s="43">
        <v>13.62</v>
      </c>
      <c r="J129" s="43">
        <v>125.52</v>
      </c>
      <c r="K129" s="44" t="s">
        <v>66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133</v>
      </c>
      <c r="F130" s="43">
        <v>90</v>
      </c>
      <c r="G130" s="43">
        <v>14.52</v>
      </c>
      <c r="H130" s="43">
        <v>10.15</v>
      </c>
      <c r="I130" s="43">
        <v>5.62</v>
      </c>
      <c r="J130" s="43">
        <v>172.66</v>
      </c>
      <c r="K130" s="44" t="s">
        <v>134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135</v>
      </c>
      <c r="F131" s="43">
        <v>150</v>
      </c>
      <c r="G131" s="43">
        <v>3.7</v>
      </c>
      <c r="H131" s="43">
        <v>4.8</v>
      </c>
      <c r="I131" s="43">
        <v>36.5</v>
      </c>
      <c r="J131" s="43">
        <v>203.5</v>
      </c>
      <c r="K131" s="44" t="s">
        <v>123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136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137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3.33</v>
      </c>
      <c r="H133" s="43">
        <v>2.2599999999999998</v>
      </c>
      <c r="I133" s="43">
        <v>24.77</v>
      </c>
      <c r="J133" s="43">
        <v>137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1.7</v>
      </c>
      <c r="H134" s="43">
        <v>0.66</v>
      </c>
      <c r="I134" s="43">
        <v>8.5</v>
      </c>
      <c r="J134" s="43">
        <v>51.8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29.31</v>
      </c>
      <c r="H137" s="19">
        <f t="shared" si="64"/>
        <v>26.69</v>
      </c>
      <c r="I137" s="19">
        <f t="shared" si="64"/>
        <v>108.83</v>
      </c>
      <c r="J137" s="19">
        <f t="shared" si="64"/>
        <v>802.57999999999993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1300</v>
      </c>
      <c r="G138" s="32">
        <f t="shared" ref="G138" si="66">G127+G137</f>
        <v>57.839999999999989</v>
      </c>
      <c r="H138" s="32">
        <f t="shared" ref="H138" si="67">H127+H137</f>
        <v>43.86</v>
      </c>
      <c r="I138" s="32">
        <f t="shared" ref="I138" si="68">I127+I137</f>
        <v>193.25</v>
      </c>
      <c r="J138" s="32">
        <f t="shared" ref="J138:L138" si="69">J127+J137</f>
        <v>1454.1799999999998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139</v>
      </c>
      <c r="F139" s="40">
        <v>150</v>
      </c>
      <c r="G139" s="40">
        <v>5.32</v>
      </c>
      <c r="H139" s="40">
        <v>4.3499999999999996</v>
      </c>
      <c r="I139" s="40">
        <v>23.95</v>
      </c>
      <c r="J139" s="40">
        <v>140.47</v>
      </c>
      <c r="K139" s="41" t="s">
        <v>138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140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1.7</v>
      </c>
      <c r="H142" s="43">
        <v>0.66</v>
      </c>
      <c r="I142" s="43">
        <v>8.5</v>
      </c>
      <c r="J142" s="43">
        <v>51.8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40</v>
      </c>
      <c r="G144" s="43">
        <v>2.13</v>
      </c>
      <c r="H144" s="43">
        <v>1.81</v>
      </c>
      <c r="I144" s="43">
        <v>17.420000000000002</v>
      </c>
      <c r="J144" s="43">
        <v>109.6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10.150000000000002</v>
      </c>
      <c r="H146" s="19">
        <f t="shared" si="70"/>
        <v>7.02</v>
      </c>
      <c r="I146" s="19">
        <f t="shared" si="70"/>
        <v>63.870000000000005</v>
      </c>
      <c r="J146" s="19">
        <f t="shared" si="70"/>
        <v>366.66999999999996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7.8</v>
      </c>
      <c r="K147" s="44" t="s">
        <v>45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141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52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142</v>
      </c>
      <c r="F149" s="43">
        <v>90</v>
      </c>
      <c r="G149" s="43">
        <v>16.43</v>
      </c>
      <c r="H149" s="43">
        <v>15.71</v>
      </c>
      <c r="I149" s="43">
        <v>14.87</v>
      </c>
      <c r="J149" s="43">
        <v>265.55</v>
      </c>
      <c r="K149" s="44" t="s">
        <v>143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144</v>
      </c>
      <c r="F150" s="43">
        <v>150</v>
      </c>
      <c r="G150" s="43">
        <v>2.8</v>
      </c>
      <c r="H150" s="43">
        <v>7.4</v>
      </c>
      <c r="I150" s="43">
        <v>13.6</v>
      </c>
      <c r="J150" s="43">
        <v>133.4</v>
      </c>
      <c r="K150" s="44" t="s">
        <v>145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148</v>
      </c>
      <c r="F151" s="43">
        <v>200</v>
      </c>
      <c r="G151" s="43">
        <v>1</v>
      </c>
      <c r="H151" s="43">
        <v>0.1</v>
      </c>
      <c r="I151" s="43">
        <v>15.7</v>
      </c>
      <c r="J151" s="43">
        <v>66.900000000000006</v>
      </c>
      <c r="K151" s="44" t="s">
        <v>149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3.33</v>
      </c>
      <c r="H152" s="43">
        <v>2.2599999999999998</v>
      </c>
      <c r="I152" s="43">
        <v>24.77</v>
      </c>
      <c r="J152" s="43">
        <v>137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20</v>
      </c>
      <c r="G153" s="43">
        <v>1.7</v>
      </c>
      <c r="H153" s="43">
        <v>0.66</v>
      </c>
      <c r="I153" s="43">
        <v>8.5</v>
      </c>
      <c r="J153" s="43">
        <v>51.8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 t="s">
        <v>72</v>
      </c>
      <c r="E154" s="42" t="s">
        <v>146</v>
      </c>
      <c r="F154" s="43">
        <v>20</v>
      </c>
      <c r="G154" s="43">
        <v>0.54</v>
      </c>
      <c r="H154" s="43">
        <v>0.76</v>
      </c>
      <c r="I154" s="43">
        <v>0.88</v>
      </c>
      <c r="J154" s="43">
        <v>12.5</v>
      </c>
      <c r="K154" s="44" t="s">
        <v>147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31.44</v>
      </c>
      <c r="H156" s="19">
        <f t="shared" si="72"/>
        <v>29.730000000000004</v>
      </c>
      <c r="I156" s="19">
        <f t="shared" si="72"/>
        <v>97.839999999999989</v>
      </c>
      <c r="J156" s="19">
        <f t="shared" si="72"/>
        <v>794.55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1300</v>
      </c>
      <c r="G157" s="32">
        <f t="shared" ref="G157" si="74">G146+G156</f>
        <v>41.59</v>
      </c>
      <c r="H157" s="32">
        <f t="shared" ref="H157" si="75">H146+H156</f>
        <v>36.75</v>
      </c>
      <c r="I157" s="32">
        <f t="shared" ref="I157" si="76">I146+I156</f>
        <v>161.70999999999998</v>
      </c>
      <c r="J157" s="32">
        <f t="shared" ref="J157:L157" si="77">J146+J156</f>
        <v>1161.2199999999998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150</v>
      </c>
      <c r="G158" s="40">
        <v>9.8000000000000007</v>
      </c>
      <c r="H158" s="40">
        <v>10.7</v>
      </c>
      <c r="I158" s="40">
        <v>4.8</v>
      </c>
      <c r="J158" s="40">
        <v>153.5</v>
      </c>
      <c r="K158" s="41" t="s">
        <v>151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1.6</v>
      </c>
      <c r="H160" s="43">
        <v>1.1000000000000001</v>
      </c>
      <c r="I160" s="43">
        <v>8.6999999999999993</v>
      </c>
      <c r="J160" s="43">
        <v>50.9</v>
      </c>
      <c r="K160" s="44" t="s">
        <v>153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1.7</v>
      </c>
      <c r="H161" s="43">
        <v>0.66</v>
      </c>
      <c r="I161" s="43">
        <v>8.5</v>
      </c>
      <c r="J161" s="43">
        <v>51.8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40</v>
      </c>
      <c r="G163" s="43">
        <v>2.13</v>
      </c>
      <c r="H163" s="43">
        <v>1.81</v>
      </c>
      <c r="I163" s="43">
        <v>17.420000000000002</v>
      </c>
      <c r="J163" s="43">
        <v>109.6</v>
      </c>
      <c r="K163" s="44" t="s">
        <v>45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15.629999999999999</v>
      </c>
      <c r="H165" s="19">
        <f t="shared" si="78"/>
        <v>14.67</v>
      </c>
      <c r="I165" s="19">
        <f t="shared" si="78"/>
        <v>49.22</v>
      </c>
      <c r="J165" s="19">
        <f t="shared" si="78"/>
        <v>412.79999999999995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154</v>
      </c>
      <c r="F166" s="43">
        <v>60</v>
      </c>
      <c r="G166" s="43">
        <v>1.2</v>
      </c>
      <c r="H166" s="43">
        <v>0.2</v>
      </c>
      <c r="I166" s="43">
        <v>6.1</v>
      </c>
      <c r="J166" s="43">
        <v>31.3</v>
      </c>
      <c r="K166" s="44" t="s">
        <v>155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157</v>
      </c>
      <c r="F167" s="43">
        <v>200</v>
      </c>
      <c r="G167" s="43">
        <v>4.7</v>
      </c>
      <c r="H167" s="43">
        <v>4.96</v>
      </c>
      <c r="I167" s="43">
        <v>10.119999999999999</v>
      </c>
      <c r="J167" s="43">
        <v>110.36</v>
      </c>
      <c r="K167" s="44" t="s">
        <v>156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158</v>
      </c>
      <c r="F168" s="43">
        <v>90</v>
      </c>
      <c r="G168" s="43">
        <v>12.5</v>
      </c>
      <c r="H168" s="43">
        <v>13.95</v>
      </c>
      <c r="I168" s="43">
        <v>2.13</v>
      </c>
      <c r="J168" s="43">
        <v>188.43</v>
      </c>
      <c r="K168" s="44" t="s">
        <v>159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3.2</v>
      </c>
      <c r="H169" s="43">
        <v>5.2</v>
      </c>
      <c r="I169" s="43">
        <v>19.8</v>
      </c>
      <c r="J169" s="43">
        <v>139.4</v>
      </c>
      <c r="K169" s="44" t="s">
        <v>70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3.33</v>
      </c>
      <c r="H171" s="43">
        <v>2.2599999999999998</v>
      </c>
      <c r="I171" s="43">
        <v>24.77</v>
      </c>
      <c r="J171" s="43">
        <v>137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1.7</v>
      </c>
      <c r="H172" s="43">
        <v>0.66</v>
      </c>
      <c r="I172" s="43">
        <v>8.5</v>
      </c>
      <c r="J172" s="43">
        <v>51.8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27.13</v>
      </c>
      <c r="H175" s="19">
        <f t="shared" si="80"/>
        <v>27.23</v>
      </c>
      <c r="I175" s="19">
        <f t="shared" si="80"/>
        <v>91.22</v>
      </c>
      <c r="J175" s="19">
        <f t="shared" si="80"/>
        <v>739.29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42.76</v>
      </c>
      <c r="H176" s="32">
        <f t="shared" ref="H176" si="83">H165+H175</f>
        <v>41.9</v>
      </c>
      <c r="I176" s="32">
        <f t="shared" ref="I176" si="84">I165+I175</f>
        <v>140.44</v>
      </c>
      <c r="J176" s="32">
        <f t="shared" ref="J176:L176" si="85">J165+J175</f>
        <v>1152.0899999999999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160</v>
      </c>
      <c r="F177" s="40">
        <v>150</v>
      </c>
      <c r="G177" s="40">
        <v>5.0999999999999996</v>
      </c>
      <c r="H177" s="40">
        <v>5.62</v>
      </c>
      <c r="I177" s="40">
        <v>21.52</v>
      </c>
      <c r="J177" s="40">
        <v>144.44999999999999</v>
      </c>
      <c r="K177" s="41" t="s">
        <v>161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4.5999999999999996</v>
      </c>
      <c r="H179" s="43">
        <v>3.6</v>
      </c>
      <c r="I179" s="43">
        <v>12.6</v>
      </c>
      <c r="J179" s="43">
        <v>100.4</v>
      </c>
      <c r="K179" s="44" t="s">
        <v>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1.7</v>
      </c>
      <c r="H180" s="43">
        <v>0.66</v>
      </c>
      <c r="I180" s="43">
        <v>8.5</v>
      </c>
      <c r="J180" s="43">
        <v>51.8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120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 t="s">
        <v>162</v>
      </c>
      <c r="L181" s="43"/>
    </row>
    <row r="182" spans="1:12" ht="15" x14ac:dyDescent="0.25">
      <c r="A182" s="23"/>
      <c r="B182" s="15"/>
      <c r="C182" s="11"/>
      <c r="D182" s="6" t="s">
        <v>103</v>
      </c>
      <c r="E182" s="42" t="s">
        <v>104</v>
      </c>
      <c r="F182" s="43">
        <v>20</v>
      </c>
      <c r="G182" s="43">
        <v>4.66</v>
      </c>
      <c r="H182" s="43">
        <v>5.86</v>
      </c>
      <c r="I182" s="43">
        <v>0</v>
      </c>
      <c r="J182" s="43">
        <v>71.66</v>
      </c>
      <c r="K182" s="44" t="s">
        <v>105</v>
      </c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49</v>
      </c>
      <c r="F183" s="43">
        <v>40</v>
      </c>
      <c r="G183" s="43">
        <v>2.13</v>
      </c>
      <c r="H183" s="43">
        <v>1.81</v>
      </c>
      <c r="I183" s="43">
        <v>17.420000000000002</v>
      </c>
      <c r="J183" s="43">
        <v>109.6</v>
      </c>
      <c r="K183" s="44" t="s">
        <v>45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19.689999999999998</v>
      </c>
      <c r="H184" s="19">
        <f t="shared" si="86"/>
        <v>18.05</v>
      </c>
      <c r="I184" s="19">
        <f t="shared" si="86"/>
        <v>81.039999999999992</v>
      </c>
      <c r="J184" s="19">
        <f t="shared" si="86"/>
        <v>573.91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92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163</v>
      </c>
      <c r="F187" s="43">
        <v>90</v>
      </c>
      <c r="G187" s="43">
        <v>16.43</v>
      </c>
      <c r="H187" s="43">
        <v>15.71</v>
      </c>
      <c r="I187" s="43">
        <v>14.87</v>
      </c>
      <c r="J187" s="43">
        <v>265.55</v>
      </c>
      <c r="K187" s="44" t="s">
        <v>164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165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 t="s">
        <v>115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116</v>
      </c>
      <c r="F189" s="43">
        <v>200</v>
      </c>
      <c r="G189" s="43">
        <v>0.2</v>
      </c>
      <c r="H189" s="43">
        <v>0</v>
      </c>
      <c r="I189" s="43">
        <v>8</v>
      </c>
      <c r="J189" s="43">
        <v>33</v>
      </c>
      <c r="K189" s="44" t="s">
        <v>117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3.33</v>
      </c>
      <c r="H190" s="43">
        <v>2.2599999999999998</v>
      </c>
      <c r="I190" s="43">
        <v>24.77</v>
      </c>
      <c r="J190" s="43">
        <v>137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1.7</v>
      </c>
      <c r="H191" s="43">
        <v>0.66</v>
      </c>
      <c r="I191" s="43">
        <v>8.5</v>
      </c>
      <c r="J191" s="43">
        <v>51.8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 t="s">
        <v>72</v>
      </c>
      <c r="E192" s="42" t="s">
        <v>166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14.16</v>
      </c>
      <c r="K192" s="44" t="s">
        <v>167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35.200000000000003</v>
      </c>
      <c r="H194" s="19">
        <f t="shared" si="88"/>
        <v>31.310000000000002</v>
      </c>
      <c r="I194" s="19">
        <f t="shared" si="88"/>
        <v>111.6</v>
      </c>
      <c r="J194" s="19">
        <f t="shared" si="88"/>
        <v>877.04999999999984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1320</v>
      </c>
      <c r="G195" s="32">
        <f t="shared" ref="G195" si="90">G184+G194</f>
        <v>54.89</v>
      </c>
      <c r="H195" s="32">
        <f t="shared" ref="H195" si="91">H184+H194</f>
        <v>49.36</v>
      </c>
      <c r="I195" s="32">
        <f t="shared" ref="I195" si="92">I184+I194</f>
        <v>192.64</v>
      </c>
      <c r="J195" s="32">
        <f t="shared" ref="J195:L195" si="93">J184+J194</f>
        <v>1450.9599999999998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46.144999999999996</v>
      </c>
      <c r="H196" s="34">
        <f t="shared" si="94"/>
        <v>39.72699999999999</v>
      </c>
      <c r="I196" s="34">
        <f t="shared" si="94"/>
        <v>167.49899999999997</v>
      </c>
      <c r="J196" s="34">
        <f t="shared" si="94"/>
        <v>1240.6759999999999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Григорович Александра Александровна</cp:lastModifiedBy>
  <dcterms:created xsi:type="dcterms:W3CDTF">2022-05-16T14:23:56Z</dcterms:created>
  <dcterms:modified xsi:type="dcterms:W3CDTF">2025-01-10T05:14:58Z</dcterms:modified>
</cp:coreProperties>
</file>